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9" activeTab="0"/>
  </bookViews>
  <sheets>
    <sheet name="Таблицы" sheetId="1" r:id="rId1"/>
  </sheets>
  <definedNames>
    <definedName name="_xlnm.Print_Area" localSheetId="0">'Таблицы'!$A$3:$G$36</definedName>
  </definedNames>
  <calcPr fullCalcOnLoad="1"/>
</workbook>
</file>

<file path=xl/sharedStrings.xml><?xml version="1.0" encoding="utf-8"?>
<sst xmlns="http://schemas.openxmlformats.org/spreadsheetml/2006/main" count="60" uniqueCount="29">
  <si>
    <t>Наименование целевого индикатора</t>
  </si>
  <si>
    <t>Единица измерения</t>
  </si>
  <si>
    <t>Значение целевого индикатора</t>
  </si>
  <si>
    <t>Достигнуто</t>
  </si>
  <si>
    <t xml:space="preserve">Оценка </t>
  </si>
  <si>
    <t>в баллах</t>
  </si>
  <si>
    <t xml:space="preserve">Итоговая сводная оценка </t>
  </si>
  <si>
    <t>Целевые индикаторы</t>
  </si>
  <si>
    <t>Последний год (целевое значение)</t>
  </si>
  <si>
    <t>%</t>
  </si>
  <si>
    <t>Утверждено в муниципальной программе</t>
  </si>
  <si>
    <t>Год реализации муниципальной программы</t>
  </si>
  <si>
    <t>1-й год</t>
  </si>
  <si>
    <t>2-й год</t>
  </si>
  <si>
    <t>Выполнение, %</t>
  </si>
  <si>
    <t>Доля детей в возрасте от 0 до 7 лет, проживающих на территории Мокроусовского района, охваченных различными формами дошкольного образования, от общего количества детей в возрасте от 0 до 7 лет, проживающих на территории Мокроусовского района (процент)</t>
  </si>
  <si>
    <t>Охват детей дошкольными образовательными организациями                 ( отношение численности детей в возрасте от 2 месяцев до 3 лет, посещающих дошкольные образовательные организации к общей численности детей в ДОО возрасте от 2месяцев до 3 лет ( процент);</t>
  </si>
  <si>
    <t>Удельный вес численности воспитанников дошкольных образовательных организаций в возрасте от 1,5 до 7 лет, охваченных дошкольным образованием от общего количества детей в возрасте от 1,5 до 7 лет, проживающих на территории Мокроусовского района</t>
  </si>
  <si>
    <t xml:space="preserve">Удельный вес численности обучающихся в общеобразовательных организациях в соответствии с федеральными государственными
образовательными стандартами в общей численности обучающихся в общеобразовательных организациях Мокроусовского района, процент
</t>
  </si>
  <si>
    <t>Удельный вес численности обучающихся по программам начального, основного и среднего общего образования, участвующих в олимпиадах и конкурсах различного уровня, в общей численности обучающихся по программам начального, основного и среднего общего образования Мокроусовского района, процент</t>
  </si>
  <si>
    <t>Удельный вес численности обучающихся в общеобразовательных организациях Мокроусовского района, которым предоставлена возможность обучаться в соответствии с основными современными  требованиями (с учетом федеральных государственных образовательных стандартов), в общей численности обучающихся в общеобразовательных организациях Мокроусовского района , процент</t>
  </si>
  <si>
    <t>Удельный вес численности учителей в возрасте до 35 лет в общей численности учителей общеобразовательных организаций Мокроусовского района, процент</t>
  </si>
  <si>
    <t>Удельный вес численности педагогических работников Мокроусовского района, своевременно прошедших курсовую подготовку и переподготовку, процент</t>
  </si>
  <si>
    <t>Доля детей, охваченных образовательными программами дополнительного образования детей в  общей численности детей от 5 до 18 лет, процент</t>
  </si>
  <si>
    <t>Доля детей-сирот и детей, оставшихся без попечения родителей, устроенных в замещающие семьи, от общей численности детей-сирот и детей, оставшихся без попечения родителей, процент</t>
  </si>
  <si>
    <t>Форма 1. Оценка целевых индикаторов муниципальной программы «Развитие образования Мокроусовского района на 2021-2023 годы» за 2022 год</t>
  </si>
  <si>
    <t xml:space="preserve">Форма 2. Динамика целевых значений целевых индикаторов муниципальной программы «Развитие образования Мокроусовского района на 2021-2023 годы» </t>
  </si>
  <si>
    <t>отчетный 2022</t>
  </si>
  <si>
    <t>Итоговая оценка считается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</si>
</sst>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192" fontId="3" fillId="0" borderId="11" xfId="0" applyNumberFormat="1" applyFont="1" applyFill="1" applyBorder="1" applyAlignment="1">
      <alignment horizontal="center" vertical="center" wrapText="1"/>
    </xf>
    <xf numFmtId="192" fontId="4" fillId="0" borderId="11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6"/>
  <sheetViews>
    <sheetView tabSelected="1" view="pageBreakPreview" zoomScale="75" zoomScaleSheetLayoutView="75" zoomScalePageLayoutView="0" workbookViewId="0" topLeftCell="A15">
      <selection activeCell="H18" sqref="H18"/>
    </sheetView>
  </sheetViews>
  <sheetFormatPr defaultColWidth="9.140625" defaultRowHeight="12.75"/>
  <cols>
    <col min="1" max="1" width="50.7109375" style="1" customWidth="1"/>
    <col min="2" max="2" width="13.57421875" style="1" customWidth="1"/>
    <col min="3" max="3" width="18.00390625" style="1" customWidth="1"/>
    <col min="4" max="4" width="10.57421875" style="1" customWidth="1"/>
    <col min="5" max="5" width="13.8515625" style="1" customWidth="1"/>
    <col min="6" max="6" width="13.57421875" style="1" customWidth="1"/>
    <col min="7" max="7" width="9.140625" style="1" customWidth="1"/>
    <col min="8" max="8" width="32.421875" style="17" customWidth="1"/>
    <col min="9" max="16384" width="9.140625" style="1" customWidth="1"/>
  </cols>
  <sheetData>
    <row r="1" ht="12.75" hidden="1"/>
    <row r="2" ht="12.75" hidden="1"/>
    <row r="3" spans="1:7" ht="41.25" customHeight="1">
      <c r="A3" s="20" t="s">
        <v>25</v>
      </c>
      <c r="B3" s="21"/>
      <c r="C3" s="21"/>
      <c r="D3" s="21"/>
      <c r="E3" s="21"/>
      <c r="F3" s="21"/>
      <c r="G3" s="21"/>
    </row>
    <row r="5" spans="1:7" ht="32.25" customHeight="1">
      <c r="A5" s="22" t="s">
        <v>0</v>
      </c>
      <c r="B5" s="22" t="s">
        <v>1</v>
      </c>
      <c r="C5" s="25" t="s">
        <v>2</v>
      </c>
      <c r="D5" s="26"/>
      <c r="E5" s="26"/>
      <c r="F5" s="27"/>
      <c r="G5" s="3"/>
    </row>
    <row r="6" spans="1:7" ht="32.25" customHeight="1">
      <c r="A6" s="24"/>
      <c r="B6" s="24"/>
      <c r="C6" s="22" t="s">
        <v>10</v>
      </c>
      <c r="D6" s="22" t="s">
        <v>3</v>
      </c>
      <c r="E6" s="22" t="s">
        <v>14</v>
      </c>
      <c r="F6" s="2" t="s">
        <v>4</v>
      </c>
      <c r="G6" s="28"/>
    </row>
    <row r="7" spans="1:7" ht="12.75">
      <c r="A7" s="24"/>
      <c r="B7" s="24"/>
      <c r="C7" s="24"/>
      <c r="D7" s="24"/>
      <c r="E7" s="24"/>
      <c r="F7" s="4"/>
      <c r="G7" s="29"/>
    </row>
    <row r="8" spans="1:7" ht="20.25" customHeight="1">
      <c r="A8" s="23"/>
      <c r="B8" s="23"/>
      <c r="C8" s="23"/>
      <c r="D8" s="23"/>
      <c r="E8" s="23"/>
      <c r="F8" s="5" t="s">
        <v>5</v>
      </c>
      <c r="G8" s="30"/>
    </row>
    <row r="9" spans="1:7" ht="110.25" customHeight="1">
      <c r="A9" s="16" t="s">
        <v>15</v>
      </c>
      <c r="B9" s="6" t="s">
        <v>9</v>
      </c>
      <c r="C9" s="9">
        <v>79</v>
      </c>
      <c r="D9" s="9">
        <v>69.8</v>
      </c>
      <c r="E9" s="10">
        <f>D9/C9*100</f>
        <v>88.35443037974683</v>
      </c>
      <c r="F9" s="6">
        <v>-2</v>
      </c>
      <c r="G9" s="3"/>
    </row>
    <row r="10" spans="1:7" ht="119.25" customHeight="1">
      <c r="A10" s="16" t="s">
        <v>16</v>
      </c>
      <c r="B10" s="6" t="s">
        <v>9</v>
      </c>
      <c r="C10" s="11">
        <v>26</v>
      </c>
      <c r="D10" s="9">
        <v>22.4</v>
      </c>
      <c r="E10" s="10">
        <f aca="true" t="shared" si="0" ref="E10:E18">D10/C10*100</f>
        <v>86.15384615384615</v>
      </c>
      <c r="F10" s="6">
        <v>-2</v>
      </c>
      <c r="G10" s="3"/>
    </row>
    <row r="11" spans="1:7" ht="78" customHeight="1">
      <c r="A11" s="16" t="s">
        <v>17</v>
      </c>
      <c r="B11" s="6" t="s">
        <v>9</v>
      </c>
      <c r="C11" s="9">
        <v>64</v>
      </c>
      <c r="D11" s="9">
        <v>60.7</v>
      </c>
      <c r="E11" s="10">
        <f t="shared" si="0"/>
        <v>94.84375</v>
      </c>
      <c r="F11" s="6">
        <v>-1</v>
      </c>
      <c r="G11" s="3"/>
    </row>
    <row r="12" spans="1:7" ht="135" customHeight="1">
      <c r="A12" s="16" t="s">
        <v>18</v>
      </c>
      <c r="B12" s="6" t="s">
        <v>9</v>
      </c>
      <c r="C12" s="11">
        <v>90</v>
      </c>
      <c r="D12" s="9">
        <v>100</v>
      </c>
      <c r="E12" s="10">
        <f t="shared" si="0"/>
        <v>111.11111111111111</v>
      </c>
      <c r="F12" s="6">
        <v>3</v>
      </c>
      <c r="G12" s="3"/>
    </row>
    <row r="13" spans="1:7" ht="135" customHeight="1">
      <c r="A13" s="16" t="s">
        <v>19</v>
      </c>
      <c r="B13" s="6" t="s">
        <v>9</v>
      </c>
      <c r="C13" s="11">
        <v>49</v>
      </c>
      <c r="D13" s="9">
        <v>44</v>
      </c>
      <c r="E13" s="10">
        <f t="shared" si="0"/>
        <v>89.79591836734694</v>
      </c>
      <c r="F13" s="6">
        <v>-2</v>
      </c>
      <c r="G13" s="3"/>
    </row>
    <row r="14" spans="1:7" ht="165.75" customHeight="1">
      <c r="A14" s="16" t="s">
        <v>20</v>
      </c>
      <c r="B14" s="6" t="s">
        <v>9</v>
      </c>
      <c r="C14" s="11">
        <v>90</v>
      </c>
      <c r="D14" s="9">
        <v>90</v>
      </c>
      <c r="E14" s="10">
        <f t="shared" si="0"/>
        <v>100</v>
      </c>
      <c r="F14" s="6">
        <v>1</v>
      </c>
      <c r="G14" s="3"/>
    </row>
    <row r="15" spans="1:7" ht="66.75" customHeight="1">
      <c r="A15" s="16" t="s">
        <v>21</v>
      </c>
      <c r="B15" s="6" t="s">
        <v>9</v>
      </c>
      <c r="C15" s="11">
        <v>16</v>
      </c>
      <c r="D15" s="9">
        <v>19</v>
      </c>
      <c r="E15" s="10">
        <f t="shared" si="0"/>
        <v>118.75</v>
      </c>
      <c r="F15" s="6">
        <v>3</v>
      </c>
      <c r="G15" s="3"/>
    </row>
    <row r="16" spans="1:7" ht="61.5" customHeight="1">
      <c r="A16" s="16" t="s">
        <v>22</v>
      </c>
      <c r="B16" s="6" t="s">
        <v>9</v>
      </c>
      <c r="C16" s="11">
        <v>98</v>
      </c>
      <c r="D16" s="9">
        <v>98</v>
      </c>
      <c r="E16" s="10">
        <f t="shared" si="0"/>
        <v>100</v>
      </c>
      <c r="F16" s="6">
        <v>1</v>
      </c>
      <c r="G16" s="3"/>
    </row>
    <row r="17" spans="1:7" ht="64.5" customHeight="1">
      <c r="A17" s="16" t="s">
        <v>23</v>
      </c>
      <c r="B17" s="6" t="s">
        <v>9</v>
      </c>
      <c r="C17" s="11">
        <v>85</v>
      </c>
      <c r="D17" s="9">
        <v>87</v>
      </c>
      <c r="E17" s="10">
        <f t="shared" si="0"/>
        <v>102.35294117647058</v>
      </c>
      <c r="F17" s="6">
        <v>1</v>
      </c>
      <c r="G17" s="3"/>
    </row>
    <row r="18" spans="1:7" ht="78.75" customHeight="1">
      <c r="A18" s="16" t="s">
        <v>24</v>
      </c>
      <c r="B18" s="6" t="s">
        <v>9</v>
      </c>
      <c r="C18" s="11">
        <v>15</v>
      </c>
      <c r="D18" s="9">
        <v>15</v>
      </c>
      <c r="E18" s="10">
        <f t="shared" si="0"/>
        <v>100</v>
      </c>
      <c r="F18" s="6">
        <v>1</v>
      </c>
      <c r="G18" s="3"/>
    </row>
    <row r="19" spans="1:8" s="13" customFormat="1" ht="18">
      <c r="A19" s="15" t="s">
        <v>6</v>
      </c>
      <c r="B19" s="14"/>
      <c r="C19" s="14"/>
      <c r="D19" s="14"/>
      <c r="E19" s="14"/>
      <c r="F19" s="14">
        <f>SUM(F9:F18)</f>
        <v>3</v>
      </c>
      <c r="G19" s="15"/>
      <c r="H19" s="19" t="s">
        <v>28</v>
      </c>
    </row>
    <row r="20" s="13" customFormat="1" ht="12.75">
      <c r="H20" s="18"/>
    </row>
    <row r="23" spans="1:7" ht="38.25" customHeight="1">
      <c r="A23" s="20" t="s">
        <v>26</v>
      </c>
      <c r="B23" s="21"/>
      <c r="C23" s="21"/>
      <c r="D23" s="21"/>
      <c r="E23" s="21"/>
      <c r="F23" s="21"/>
      <c r="G23" s="21"/>
    </row>
    <row r="25" spans="1:7" ht="33" customHeight="1">
      <c r="A25" s="22" t="s">
        <v>7</v>
      </c>
      <c r="B25" s="22" t="s">
        <v>1</v>
      </c>
      <c r="C25" s="25" t="s">
        <v>11</v>
      </c>
      <c r="D25" s="26"/>
      <c r="E25" s="27"/>
      <c r="F25" s="22" t="s">
        <v>8</v>
      </c>
      <c r="G25" s="22" t="s">
        <v>9</v>
      </c>
    </row>
    <row r="26" spans="1:7" ht="33" customHeight="1">
      <c r="A26" s="23"/>
      <c r="B26" s="23"/>
      <c r="C26" s="8" t="s">
        <v>12</v>
      </c>
      <c r="D26" s="8" t="s">
        <v>13</v>
      </c>
      <c r="E26" s="8" t="s">
        <v>27</v>
      </c>
      <c r="F26" s="23"/>
      <c r="G26" s="23"/>
    </row>
    <row r="27" spans="1:7" ht="111" customHeight="1">
      <c r="A27" s="16" t="s">
        <v>15</v>
      </c>
      <c r="B27" s="6" t="s">
        <v>9</v>
      </c>
      <c r="C27" s="9">
        <v>82.5</v>
      </c>
      <c r="D27" s="9">
        <v>72.2</v>
      </c>
      <c r="E27" s="9">
        <v>69.8</v>
      </c>
      <c r="F27" s="12">
        <v>79</v>
      </c>
      <c r="G27" s="9">
        <f>E27/F27*100</f>
        <v>88.35443037974683</v>
      </c>
    </row>
    <row r="28" spans="1:7" ht="111" customHeight="1">
      <c r="A28" s="16" t="s">
        <v>16</v>
      </c>
      <c r="B28" s="6" t="s">
        <v>9</v>
      </c>
      <c r="C28" s="9">
        <v>22.8</v>
      </c>
      <c r="D28" s="9">
        <v>18.4</v>
      </c>
      <c r="E28" s="9">
        <v>22.4</v>
      </c>
      <c r="F28" s="12">
        <v>26</v>
      </c>
      <c r="G28" s="9">
        <f aca="true" t="shared" si="1" ref="G28:G36">E28/F28*100</f>
        <v>86.15384615384615</v>
      </c>
    </row>
    <row r="29" spans="1:7" ht="78.75" customHeight="1">
      <c r="A29" s="16" t="s">
        <v>17</v>
      </c>
      <c r="B29" s="6" t="s">
        <v>9</v>
      </c>
      <c r="C29" s="9">
        <v>62.2</v>
      </c>
      <c r="D29" s="9">
        <v>62.1</v>
      </c>
      <c r="E29" s="9">
        <v>60.7</v>
      </c>
      <c r="F29" s="7">
        <v>64</v>
      </c>
      <c r="G29" s="9">
        <f t="shared" si="1"/>
        <v>94.84375</v>
      </c>
    </row>
    <row r="30" spans="1:7" ht="120" customHeight="1">
      <c r="A30" s="16" t="s">
        <v>18</v>
      </c>
      <c r="B30" s="6" t="s">
        <v>9</v>
      </c>
      <c r="C30" s="9">
        <v>86</v>
      </c>
      <c r="D30" s="9">
        <v>100</v>
      </c>
      <c r="E30" s="9">
        <v>100</v>
      </c>
      <c r="F30" s="7">
        <v>90</v>
      </c>
      <c r="G30" s="9">
        <f t="shared" si="1"/>
        <v>111.11111111111111</v>
      </c>
    </row>
    <row r="31" spans="1:7" ht="130.5" customHeight="1">
      <c r="A31" s="16" t="s">
        <v>19</v>
      </c>
      <c r="B31" s="6" t="s">
        <v>9</v>
      </c>
      <c r="C31" s="9">
        <v>51</v>
      </c>
      <c r="D31" s="9">
        <v>42</v>
      </c>
      <c r="E31" s="9">
        <v>44</v>
      </c>
      <c r="F31" s="7">
        <v>49</v>
      </c>
      <c r="G31" s="9">
        <f t="shared" si="1"/>
        <v>89.79591836734694</v>
      </c>
    </row>
    <row r="32" spans="1:7" ht="171.75" customHeight="1">
      <c r="A32" s="16" t="s">
        <v>20</v>
      </c>
      <c r="B32" s="6" t="s">
        <v>9</v>
      </c>
      <c r="C32" s="9">
        <v>85</v>
      </c>
      <c r="D32" s="9">
        <v>90</v>
      </c>
      <c r="E32" s="9">
        <v>90</v>
      </c>
      <c r="F32" s="7">
        <v>90</v>
      </c>
      <c r="G32" s="9">
        <f t="shared" si="1"/>
        <v>100</v>
      </c>
    </row>
    <row r="33" spans="1:7" ht="60">
      <c r="A33" s="16" t="s">
        <v>21</v>
      </c>
      <c r="B33" s="6" t="s">
        <v>9</v>
      </c>
      <c r="C33" s="9">
        <v>11</v>
      </c>
      <c r="D33" s="9">
        <v>13</v>
      </c>
      <c r="E33" s="9">
        <v>19</v>
      </c>
      <c r="F33" s="7">
        <v>16</v>
      </c>
      <c r="G33" s="9">
        <f t="shared" si="1"/>
        <v>118.75</v>
      </c>
    </row>
    <row r="34" spans="1:7" ht="59.25" customHeight="1">
      <c r="A34" s="16" t="s">
        <v>22</v>
      </c>
      <c r="B34" s="6" t="s">
        <v>9</v>
      </c>
      <c r="C34" s="9">
        <v>96</v>
      </c>
      <c r="D34" s="9">
        <v>97</v>
      </c>
      <c r="E34" s="9">
        <v>98</v>
      </c>
      <c r="F34" s="7">
        <v>98</v>
      </c>
      <c r="G34" s="9">
        <f t="shared" si="1"/>
        <v>100</v>
      </c>
    </row>
    <row r="35" spans="1:7" ht="66" customHeight="1">
      <c r="A35" s="16" t="s">
        <v>23</v>
      </c>
      <c r="B35" s="6" t="s">
        <v>9</v>
      </c>
      <c r="C35" s="9">
        <v>87</v>
      </c>
      <c r="D35" s="9">
        <v>81</v>
      </c>
      <c r="E35" s="9">
        <v>87</v>
      </c>
      <c r="F35" s="7">
        <v>85</v>
      </c>
      <c r="G35" s="9">
        <f t="shared" si="1"/>
        <v>102.35294117647058</v>
      </c>
    </row>
    <row r="36" spans="1:7" ht="75">
      <c r="A36" s="16" t="s">
        <v>24</v>
      </c>
      <c r="B36" s="6" t="s">
        <v>9</v>
      </c>
      <c r="C36" s="9">
        <v>12</v>
      </c>
      <c r="D36" s="9">
        <v>13</v>
      </c>
      <c r="E36" s="9">
        <v>15</v>
      </c>
      <c r="F36" s="7">
        <v>15</v>
      </c>
      <c r="G36" s="9">
        <f t="shared" si="1"/>
        <v>100</v>
      </c>
    </row>
  </sheetData>
  <sheetProtection/>
  <mergeCells count="14">
    <mergeCell ref="D6:D8"/>
    <mergeCell ref="E6:E8"/>
    <mergeCell ref="A3:G3"/>
    <mergeCell ref="G6:G8"/>
    <mergeCell ref="A23:G23"/>
    <mergeCell ref="G25:G26"/>
    <mergeCell ref="A5:A8"/>
    <mergeCell ref="B5:B8"/>
    <mergeCell ref="A25:A26"/>
    <mergeCell ref="B25:B26"/>
    <mergeCell ref="C25:E25"/>
    <mergeCell ref="F25:F26"/>
    <mergeCell ref="C5:F5"/>
    <mergeCell ref="C6:C8"/>
  </mergeCells>
  <printOptions horizontalCentered="1"/>
  <pageMargins left="0.38" right="0.24" top="0.17" bottom="0.17" header="0.17" footer="0.17"/>
  <pageSetup horizontalDpi="600" verticalDpi="600" orientation="portrait" paperSize="9" scale="68" r:id="rId1"/>
  <rowBreaks count="2" manualBreakCount="2">
    <brk id="2" max="6" man="1"/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2023-03-21T09:29:23Z</cp:lastPrinted>
  <dcterms:created xsi:type="dcterms:W3CDTF">1996-10-08T23:32:33Z</dcterms:created>
  <dcterms:modified xsi:type="dcterms:W3CDTF">2023-03-21T10:45:33Z</dcterms:modified>
  <cp:category/>
  <cp:version/>
  <cp:contentType/>
  <cp:contentStatus/>
</cp:coreProperties>
</file>